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6CA724D6-4F0D-4DD6-AA45-58A3E39BD16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1" l="1"/>
  <c r="I74" i="1"/>
  <c r="I73" i="1"/>
  <c r="K72" i="1"/>
  <c r="L72" i="1" s="1"/>
  <c r="I72" i="1"/>
  <c r="I71" i="1"/>
  <c r="I70" i="1"/>
  <c r="I69" i="1"/>
  <c r="I68" i="1"/>
  <c r="I67" i="1"/>
  <c r="K67" i="1" s="1"/>
  <c r="L67" i="1" s="1"/>
  <c r="I66" i="1"/>
  <c r="I65" i="1"/>
  <c r="I64" i="1"/>
  <c r="I63" i="1"/>
  <c r="I62" i="1"/>
  <c r="I61" i="1"/>
  <c r="I60" i="1"/>
  <c r="I59" i="1"/>
  <c r="K58" i="1"/>
  <c r="L58" i="1" s="1"/>
  <c r="I58" i="1"/>
  <c r="I57" i="1"/>
  <c r="I56" i="1"/>
  <c r="I55" i="1"/>
  <c r="I54" i="1"/>
  <c r="I53" i="1"/>
  <c r="K53" i="1" s="1"/>
  <c r="L53" i="1" s="1"/>
  <c r="I52" i="1"/>
  <c r="I51" i="1"/>
  <c r="I50" i="1"/>
  <c r="I47" i="1"/>
  <c r="I42" i="1"/>
  <c r="I37" i="1"/>
  <c r="I32" i="1"/>
  <c r="F77" i="1" s="1"/>
  <c r="L37" i="1" l="1"/>
  <c r="L60" i="1"/>
  <c r="L73" i="1"/>
  <c r="L51" i="1"/>
  <c r="L65" i="1"/>
  <c r="L66" i="1"/>
  <c r="L54" i="1"/>
  <c r="L69" i="1"/>
  <c r="L57" i="1"/>
  <c r="L71" i="1"/>
  <c r="K47" i="1"/>
  <c r="L47" i="1" s="1"/>
  <c r="K63" i="1"/>
  <c r="L63" i="1" s="1"/>
  <c r="K54" i="1"/>
  <c r="K68" i="1"/>
  <c r="L68" i="1" s="1"/>
  <c r="K59" i="1"/>
  <c r="L59" i="1" s="1"/>
  <c r="K73" i="1"/>
  <c r="K50" i="1"/>
  <c r="L50" i="1" s="1"/>
  <c r="K64" i="1"/>
  <c r="L64" i="1" s="1"/>
  <c r="K55" i="1"/>
  <c r="L55" i="1" s="1"/>
  <c r="K69" i="1"/>
  <c r="K32" i="1"/>
  <c r="K60" i="1"/>
  <c r="K74" i="1"/>
  <c r="L74" i="1" s="1"/>
  <c r="L32" i="1"/>
  <c r="K51" i="1"/>
  <c r="K65" i="1"/>
  <c r="K56" i="1"/>
  <c r="L56" i="1" s="1"/>
  <c r="K70" i="1"/>
  <c r="L70" i="1" s="1"/>
  <c r="K37" i="1"/>
  <c r="K61" i="1"/>
  <c r="L61" i="1" s="1"/>
  <c r="K75" i="1"/>
  <c r="L75" i="1" s="1"/>
  <c r="K52" i="1"/>
  <c r="L52" i="1" s="1"/>
  <c r="K66" i="1"/>
  <c r="K57" i="1"/>
  <c r="K71" i="1"/>
  <c r="K42" i="1"/>
  <c r="L42" i="1" s="1"/>
  <c r="K62" i="1"/>
  <c r="L62" i="1" s="1"/>
  <c r="F78" i="1" l="1"/>
  <c r="B26" i="1" s="1"/>
</calcChain>
</file>

<file path=xl/sharedStrings.xml><?xml version="1.0" encoding="utf-8"?>
<sst xmlns="http://schemas.openxmlformats.org/spreadsheetml/2006/main" count="207" uniqueCount="132">
  <si>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</si>
  <si>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</si>
  <si>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</si>
  <si>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</si>
  <si>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</si>
  <si>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</si>
  <si>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</si>
  <si>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</si>
  <si>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</si>
  <si>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</si>
  <si>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</si>
  <si>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</si>
  <si>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</si>
  <si>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</si>
  <si>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</si>
  <si>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</si>
  <si>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</si>
  <si>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</si>
  <si>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</si>
  <si>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</si>
  <si>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</si>
  <si>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</si>
  <si>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</si>
  <si>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40</t>
  </si>
  <si>
    <t>ROZDR-PGL</t>
  </si>
  <si>
    <t>Rozdrabnianie pozostałości drzewnych na całej powierzchni wraz z mieszaniem z glebą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</si>
  <si>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</si>
  <si>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</si>
  <si>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</si>
  <si>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</si>
  <si>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</si>
  <si>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</si>
  <si>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</si>
  <si>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</si>
  <si>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</si>
  <si>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</si>
  <si>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82</t>
  </si>
  <si>
    <t>WYK-FREZ</t>
  </si>
  <si>
    <t>Przygotowanie gleby pługiem aktywnym z pogłębiaczem</t>
  </si>
  <si>
    <t>KMTR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</si>
  <si>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</si>
  <si>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</si>
  <si>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</si>
  <si>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</si>
  <si>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</si>
  <si>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</si>
  <si>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</si>
  <si>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</si>
  <si>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</si>
  <si>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</si>
  <si>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</si>
  <si>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</si>
  <si>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</si>
  <si>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</si>
  <si>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</si>
  <si>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</si>
  <si>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</si>
  <si>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</si>
  <si>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</si>
  <si>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</si>
  <si>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</si>
  <si>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</si>
  <si>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</si>
  <si>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</si>
  <si>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</si>
  <si>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</si>
  <si>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</si>
  <si>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</si>
  <si>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</si>
  <si>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</si>
  <si>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</si>
  <si>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</si>
  <si>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</si>
  <si>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144</t>
  </si>
  <si>
    <t>GRODZ-SG</t>
  </si>
  <si>
    <t>Grodzenie upraw przed zwierzyną siatką w warunkach górskich</t>
  </si>
  <si>
    <t>HM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</si>
  <si>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</si>
  <si>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</si>
  <si>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</si>
  <si>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</si>
  <si>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</si>
  <si>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</si>
  <si>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</si>
  <si>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</si>
  <si>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</si>
  <si>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</si>
  <si>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</si>
  <si>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</si>
  <si>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</si>
  <si>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</si>
  <si>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</si>
  <si>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</si>
  <si>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</si>
  <si>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</si>
  <si>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</si>
  <si>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</si>
  <si>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200</t>
  </si>
  <si>
    <t>GODZ RH8</t>
  </si>
  <si>
    <t>Prace wykonywane ręcznie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</si>
  <si>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</si>
  <si>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</si>
  <si>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</si>
  <si>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</si>
  <si>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</si>
  <si>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</si>
  <si>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</si>
  <si>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</si>
  <si>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</si>
  <si>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</si>
  <si>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</si>
  <si>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</si>
  <si>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</si>
  <si>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</si>
  <si>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06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</si>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</sst>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6"/>
  <sheetViews>
    <sheetView tabSelected="1" view="pageBreakPreview" zoomScale="60" zoomScaleNormal="100" workbookViewId="0">
      <selection activeCell="B14" sqref="B14:L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106</v>
      </c>
      <c r="K2" s="40"/>
      <c r="L2" s="40"/>
      <c r="M2" s="40"/>
      <c r="N2" s="40"/>
      <c r="O2" s="40"/>
      <c r="P2" s="40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15" t="s">
        <v>107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108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B14" s="28" t="s">
        <v>109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</row>
    <row r="15" spans="2:16" s="1" customFormat="1" ht="43.2" customHeight="1" x14ac:dyDescent="0.2"/>
    <row r="16" spans="2:16" s="1" customFormat="1" ht="20.7" customHeight="1" x14ac:dyDescent="0.2">
      <c r="C16" s="24" t="s">
        <v>110</v>
      </c>
      <c r="D16" s="24"/>
      <c r="E16" s="24"/>
    </row>
    <row r="17" spans="2:13" s="1" customFormat="1" ht="2.7" customHeight="1" x14ac:dyDescent="0.2"/>
    <row r="18" spans="2:13" s="1" customFormat="1" ht="20.7" customHeight="1" x14ac:dyDescent="0.2">
      <c r="C18" s="24" t="s">
        <v>111</v>
      </c>
      <c r="D18" s="24"/>
      <c r="E18" s="24"/>
    </row>
    <row r="19" spans="2:13" s="1" customFormat="1" ht="2.7" customHeight="1" x14ac:dyDescent="0.2"/>
    <row r="20" spans="2:13" s="1" customFormat="1" ht="20.7" customHeight="1" x14ac:dyDescent="0.2">
      <c r="C20" s="24" t="s">
        <v>112</v>
      </c>
      <c r="D20" s="24"/>
      <c r="E20" s="24"/>
    </row>
    <row r="21" spans="2:13" s="1" customFormat="1" ht="2.7" customHeight="1" x14ac:dyDescent="0.2"/>
    <row r="22" spans="2:13" s="1" customFormat="1" ht="20.7" customHeight="1" x14ac:dyDescent="0.2">
      <c r="C22" s="24" t="s">
        <v>113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22" t="s">
        <v>114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115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4008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5">
        <f>ROUND(I32+ K32,2)</f>
        <v>0</v>
      </c>
      <c r="M32" s="36"/>
    </row>
    <row r="33" spans="2:13" s="1" customFormat="1" ht="3.15" customHeight="1" x14ac:dyDescent="0.2"/>
    <row r="34" spans="2:13" s="1" customFormat="1" ht="18.149999999999999" customHeight="1" x14ac:dyDescent="0.2">
      <c r="B34" s="24" t="s">
        <v>116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1836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5">
        <f>ROUND(I37+ K37,2)</f>
        <v>0</v>
      </c>
      <c r="M37" s="36"/>
    </row>
    <row r="38" spans="2:13" s="1" customFormat="1" ht="3.15" customHeight="1" x14ac:dyDescent="0.2"/>
    <row r="39" spans="2:13" s="1" customFormat="1" ht="18.149999999999999" customHeight="1" x14ac:dyDescent="0.2">
      <c r="B39" s="24" t="s">
        <v>117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5">
        <f>ROUND(I42+ K42,2)</f>
        <v>0</v>
      </c>
      <c r="M42" s="36"/>
    </row>
    <row r="43" spans="2:13" s="1" customFormat="1" ht="3.15" customHeight="1" x14ac:dyDescent="0.2"/>
    <row r="44" spans="2:13" s="1" customFormat="1" ht="18.149999999999999" customHeight="1" x14ac:dyDescent="0.2">
      <c r="B44" s="24" t="s">
        <v>118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1609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5">
        <f>ROUND(I47+ K47,2)</f>
        <v>0</v>
      </c>
      <c r="M47" s="3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8.07</v>
      </c>
      <c r="H50" s="11">
        <v>0</v>
      </c>
      <c r="I50" s="10">
        <f t="shared" ref="I50:I75" si="0">ROUND(G50* H50,2)</f>
        <v>0</v>
      </c>
      <c r="J50" s="5">
        <v>8</v>
      </c>
      <c r="K50" s="10">
        <f t="shared" ref="K50:K75" si="1">ROUND(I50* J50/100,2)</f>
        <v>0</v>
      </c>
      <c r="L50" s="35">
        <f t="shared" ref="L50:L75" si="2">ROUND(I50+ K50,2)</f>
        <v>0</v>
      </c>
      <c r="M50" s="36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650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5">
        <f t="shared" si="2"/>
        <v>0</v>
      </c>
      <c r="M51" s="36"/>
    </row>
    <row r="52" spans="2:13" s="1" customFormat="1" ht="28.9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18</v>
      </c>
      <c r="G52" s="8">
        <v>2.02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5">
        <f t="shared" si="2"/>
        <v>0</v>
      </c>
      <c r="M52" s="36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47.96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5">
        <f t="shared" si="2"/>
        <v>0</v>
      </c>
      <c r="M53" s="36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1.4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5">
        <f t="shared" si="2"/>
        <v>0</v>
      </c>
      <c r="M54" s="36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49.36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5">
        <f t="shared" si="2"/>
        <v>0</v>
      </c>
      <c r="M55" s="36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2.4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5">
        <f t="shared" si="2"/>
        <v>0</v>
      </c>
      <c r="M56" s="36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5">
        <f t="shared" si="2"/>
        <v>0</v>
      </c>
      <c r="M57" s="36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38.630000000000003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5">
        <f t="shared" si="2"/>
        <v>0</v>
      </c>
      <c r="M58" s="36"/>
    </row>
    <row r="59" spans="2:13" s="1" customFormat="1" ht="28.95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5">
        <f t="shared" si="2"/>
        <v>0</v>
      </c>
      <c r="M59" s="36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29</v>
      </c>
      <c r="G60" s="8">
        <v>6.33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5">
        <f t="shared" si="2"/>
        <v>0</v>
      </c>
      <c r="M60" s="36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29</v>
      </c>
      <c r="G61" s="8">
        <v>46.26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5">
        <f t="shared" si="2"/>
        <v>0</v>
      </c>
      <c r="M61" s="36"/>
    </row>
    <row r="62" spans="2:13" s="1" customFormat="1" ht="28.9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5">
        <f t="shared" si="2"/>
        <v>0</v>
      </c>
      <c r="M62" s="36"/>
    </row>
    <row r="63" spans="2:13" s="1" customFormat="1" ht="28.9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23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5">
        <f t="shared" si="2"/>
        <v>0</v>
      </c>
      <c r="M63" s="36"/>
    </row>
    <row r="64" spans="2:13" s="1" customFormat="1" ht="28.95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5">
        <f t="shared" si="2"/>
        <v>0</v>
      </c>
      <c r="M64" s="36"/>
    </row>
    <row r="65" spans="2:14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11.63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5">
        <f t="shared" si="2"/>
        <v>0</v>
      </c>
      <c r="M65" s="36"/>
    </row>
    <row r="66" spans="2:14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23.89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5">
        <f t="shared" si="2"/>
        <v>0</v>
      </c>
      <c r="M66" s="36"/>
    </row>
    <row r="67" spans="2:14" s="1" customFormat="1" ht="28.95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20.2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5">
        <f t="shared" si="2"/>
        <v>0</v>
      </c>
      <c r="M67" s="36"/>
    </row>
    <row r="68" spans="2:14" s="1" customFormat="1" ht="28.95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11.5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5">
        <f t="shared" si="2"/>
        <v>0</v>
      </c>
      <c r="M68" s="36"/>
    </row>
    <row r="69" spans="2:14" s="1" customFormat="1" ht="28.95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0.2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5">
        <f t="shared" si="2"/>
        <v>0</v>
      </c>
      <c r="M69" s="36"/>
    </row>
    <row r="70" spans="2:14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76</v>
      </c>
      <c r="G70" s="8">
        <v>29.07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5">
        <f t="shared" si="2"/>
        <v>0</v>
      </c>
      <c r="M70" s="36"/>
    </row>
    <row r="71" spans="2:14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120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5">
        <f t="shared" si="2"/>
        <v>0</v>
      </c>
      <c r="M71" s="36"/>
    </row>
    <row r="72" spans="2:14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9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5">
        <f t="shared" si="2"/>
        <v>0</v>
      </c>
      <c r="M72" s="36"/>
    </row>
    <row r="73" spans="2:14" s="1" customFormat="1" ht="19.64999999999999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14</v>
      </c>
      <c r="G73" s="8">
        <v>10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5">
        <f t="shared" si="2"/>
        <v>0</v>
      </c>
      <c r="M73" s="36"/>
    </row>
    <row r="74" spans="2:14" s="1" customFormat="1" ht="19.64999999999999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14</v>
      </c>
      <c r="G74" s="8">
        <v>30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5">
        <f t="shared" si="2"/>
        <v>0</v>
      </c>
      <c r="M74" s="36"/>
    </row>
    <row r="75" spans="2:14" s="1" customFormat="1" ht="19.64999999999999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86</v>
      </c>
      <c r="G75" s="8">
        <v>720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5">
        <f t="shared" si="2"/>
        <v>0</v>
      </c>
      <c r="M75" s="36"/>
    </row>
    <row r="76" spans="2:14" s="1" customFormat="1" ht="55.95" customHeight="1" x14ac:dyDescent="0.2"/>
    <row r="77" spans="2:14" s="1" customFormat="1" ht="21.45" customHeight="1" x14ac:dyDescent="0.2">
      <c r="B77" s="27" t="s">
        <v>100</v>
      </c>
      <c r="C77" s="27"/>
      <c r="D77" s="27"/>
      <c r="E77" s="27"/>
      <c r="F77" s="29">
        <f>ROUND(I32+I37+I42+I47+I50+I51+I52+I53+I54+I55+I56+I57+I58+I59+I60+I61+I62+I63+I64+I65+I66+I67+I68+I69+I70+I71+I72+I73+I74+I75,2)</f>
        <v>0</v>
      </c>
      <c r="G77" s="30"/>
      <c r="H77" s="30"/>
      <c r="I77" s="30"/>
      <c r="J77" s="30"/>
      <c r="K77" s="30"/>
      <c r="L77" s="30"/>
      <c r="M77" s="31"/>
    </row>
    <row r="78" spans="2:14" s="1" customFormat="1" ht="21.45" customHeight="1" x14ac:dyDescent="0.2">
      <c r="B78" s="27" t="s">
        <v>101</v>
      </c>
      <c r="C78" s="27"/>
      <c r="D78" s="27"/>
      <c r="E78" s="27"/>
      <c r="F78" s="32">
        <f>ROUND(L32+L37+L42+L47+L50+L51+L52+L53+L54+L55+L56+L57+L58+L59+L60+L61+L62+L63+L64+L65+L66+L67+L68+L69+L70+L71+L72+L73+L74+L75,2)</f>
        <v>0</v>
      </c>
      <c r="G78" s="33"/>
      <c r="H78" s="33"/>
      <c r="I78" s="33"/>
      <c r="J78" s="33"/>
      <c r="K78" s="33"/>
      <c r="L78" s="33"/>
      <c r="M78" s="34"/>
    </row>
    <row r="79" spans="2:14" s="1" customFormat="1" ht="11.1" customHeight="1" x14ac:dyDescent="0.2"/>
    <row r="80" spans="2:14" s="1" customFormat="1" ht="80.099999999999994" customHeight="1" x14ac:dyDescent="0.2">
      <c r="B80" s="16" t="s">
        <v>119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2.7" customHeight="1" x14ac:dyDescent="0.2"/>
    <row r="82" spans="2:14" s="1" customFormat="1" ht="110.1" customHeight="1" x14ac:dyDescent="0.2">
      <c r="B82" s="16" t="s">
        <v>120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5.25" customHeight="1" x14ac:dyDescent="0.2"/>
    <row r="84" spans="2:14" s="1" customFormat="1" ht="110.1" customHeight="1" x14ac:dyDescent="0.2">
      <c r="B84" s="17" t="s">
        <v>121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5.25" customHeight="1" x14ac:dyDescent="0.2"/>
    <row r="86" spans="2:14" s="1" customFormat="1" ht="37.950000000000003" customHeight="1" x14ac:dyDescent="0.2">
      <c r="C86" s="19" t="s">
        <v>102</v>
      </c>
      <c r="D86" s="19"/>
      <c r="E86" s="19"/>
      <c r="F86" s="20" t="s">
        <v>103</v>
      </c>
      <c r="G86" s="20"/>
      <c r="H86" s="20"/>
      <c r="I86" s="20"/>
      <c r="J86" s="20"/>
      <c r="K86" s="20"/>
      <c r="L86" s="20"/>
    </row>
    <row r="87" spans="2:14" s="1" customFormat="1" ht="28.95" customHeight="1" x14ac:dyDescent="0.2"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2:14" s="1" customFormat="1" ht="28.95" customHeight="1" x14ac:dyDescent="0.2"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2:14" s="1" customFormat="1" ht="28.95" customHeight="1" x14ac:dyDescent="0.2"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2:14" s="1" customFormat="1" ht="28.95" customHeight="1" x14ac:dyDescent="0.2"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2:14" s="1" customFormat="1" ht="2.7" customHeight="1" x14ac:dyDescent="0.2"/>
    <row r="92" spans="2:14" s="1" customFormat="1" ht="203.1" customHeight="1" x14ac:dyDescent="0.2">
      <c r="B92" s="16" t="s">
        <v>122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s="1" customFormat="1" ht="2.7" customHeight="1" x14ac:dyDescent="0.2"/>
    <row r="94" spans="2:14" s="1" customFormat="1" ht="36.9" customHeight="1" x14ac:dyDescent="0.2">
      <c r="B94" s="25" t="s">
        <v>123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" customFormat="1" ht="2.7" customHeight="1" x14ac:dyDescent="0.2"/>
    <row r="96" spans="2:14" s="1" customFormat="1" ht="37.950000000000003" customHeight="1" x14ac:dyDescent="0.2">
      <c r="C96" s="19" t="s">
        <v>104</v>
      </c>
      <c r="D96" s="19"/>
      <c r="E96" s="19"/>
      <c r="F96" s="37" t="s">
        <v>105</v>
      </c>
      <c r="G96" s="37"/>
      <c r="H96" s="37"/>
      <c r="I96" s="37"/>
      <c r="J96" s="37"/>
      <c r="K96" s="37"/>
      <c r="L96" s="37"/>
    </row>
    <row r="97" spans="2:14" s="1" customFormat="1" ht="28.95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95" customHeight="1" x14ac:dyDescent="0.2"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95" customHeight="1" x14ac:dyDescent="0.2"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95" customHeight="1" x14ac:dyDescent="0.2"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.7" customHeight="1" x14ac:dyDescent="0.2"/>
    <row r="102" spans="2:14" s="1" customFormat="1" ht="159.9" customHeight="1" x14ac:dyDescent="0.2">
      <c r="B102" s="16" t="s">
        <v>124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7" customHeight="1" x14ac:dyDescent="0.2"/>
    <row r="104" spans="2:14" s="1" customFormat="1" ht="54.9" customHeight="1" x14ac:dyDescent="0.2">
      <c r="B104" s="16" t="s">
        <v>125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7" customHeight="1" x14ac:dyDescent="0.2"/>
    <row r="106" spans="2:14" s="1" customFormat="1" ht="60" customHeight="1" x14ac:dyDescent="0.2">
      <c r="B106" s="17" t="s">
        <v>126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2.7" customHeight="1" x14ac:dyDescent="0.2"/>
    <row r="108" spans="2:14" s="1" customFormat="1" ht="48" customHeight="1" x14ac:dyDescent="0.2">
      <c r="B108" s="17" t="s">
        <v>127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" customFormat="1" ht="2.7" customHeight="1" x14ac:dyDescent="0.2"/>
    <row r="110" spans="2:14" s="1" customFormat="1" ht="125.1" customHeight="1" x14ac:dyDescent="0.2">
      <c r="B110" s="16" t="s">
        <v>128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2.7" customHeight="1" x14ac:dyDescent="0.2"/>
    <row r="112" spans="2:14" s="1" customFormat="1" ht="84.9" customHeight="1" x14ac:dyDescent="0.2">
      <c r="B112" s="16" t="s">
        <v>129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2" s="1" customFormat="1" ht="86.85" customHeight="1" x14ac:dyDescent="0.2"/>
    <row r="114" spans="2:12" s="1" customFormat="1" ht="17.7" customHeight="1" x14ac:dyDescent="0.2">
      <c r="J114" s="39" t="s">
        <v>130</v>
      </c>
      <c r="K114" s="39"/>
      <c r="L114" s="39"/>
    </row>
    <row r="115" spans="2:12" s="1" customFormat="1" ht="145.19999999999999" customHeight="1" x14ac:dyDescent="0.2"/>
    <row r="116" spans="2:12" s="1" customFormat="1" ht="81.599999999999994" customHeight="1" x14ac:dyDescent="0.2">
      <c r="B116" s="21" t="s">
        <v>131</v>
      </c>
      <c r="C116" s="21"/>
      <c r="D116" s="21"/>
      <c r="E116" s="21"/>
      <c r="F116" s="21"/>
      <c r="G116" s="21"/>
      <c r="H116" s="21"/>
      <c r="I116" s="21"/>
      <c r="J116" s="21"/>
      <c r="K116" s="21"/>
    </row>
  </sheetData>
  <mergeCells count="92">
    <mergeCell ref="L74:M74"/>
    <mergeCell ref="L75:M75"/>
    <mergeCell ref="B14:L14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F98:L98"/>
    <mergeCell ref="F99:L99"/>
    <mergeCell ref="H11:O12"/>
    <mergeCell ref="J114:L114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C22:E22"/>
    <mergeCell ref="F77:M77"/>
    <mergeCell ref="F78:M78"/>
    <mergeCell ref="L53:M53"/>
    <mergeCell ref="L54:M54"/>
    <mergeCell ref="L55:M55"/>
    <mergeCell ref="L52:M52"/>
    <mergeCell ref="L56:M56"/>
    <mergeCell ref="L57:M57"/>
    <mergeCell ref="L58:M58"/>
    <mergeCell ref="L59:M59"/>
    <mergeCell ref="L60:M60"/>
    <mergeCell ref="L61:M61"/>
    <mergeCell ref="L62:M62"/>
    <mergeCell ref="L63:M63"/>
    <mergeCell ref="B110:N110"/>
    <mergeCell ref="B112:N112"/>
    <mergeCell ref="B116:K116"/>
    <mergeCell ref="B24:M24"/>
    <mergeCell ref="B26:M26"/>
    <mergeCell ref="B29:L29"/>
    <mergeCell ref="B34:L34"/>
    <mergeCell ref="B39:L39"/>
    <mergeCell ref="B80:N80"/>
    <mergeCell ref="B82:N82"/>
    <mergeCell ref="B84:N84"/>
    <mergeCell ref="B92:N92"/>
    <mergeCell ref="B94:N94"/>
    <mergeCell ref="C100:E100"/>
    <mergeCell ref="C86:E86"/>
    <mergeCell ref="C87:E87"/>
    <mergeCell ref="B104:N104"/>
    <mergeCell ref="B106:N106"/>
    <mergeCell ref="B108:N108"/>
    <mergeCell ref="C88:E88"/>
    <mergeCell ref="C89:E89"/>
    <mergeCell ref="C90:E90"/>
    <mergeCell ref="C96:E96"/>
    <mergeCell ref="C97:E97"/>
    <mergeCell ref="C98:E98"/>
    <mergeCell ref="C99:E99"/>
    <mergeCell ref="F100:L100"/>
    <mergeCell ref="F88:L88"/>
    <mergeCell ref="F89:L89"/>
    <mergeCell ref="F90:L90"/>
    <mergeCell ref="F96:L96"/>
    <mergeCell ref="F97:L97"/>
    <mergeCell ref="B3:E3"/>
    <mergeCell ref="B5:E5"/>
    <mergeCell ref="B7:E7"/>
    <mergeCell ref="B10:E11"/>
    <mergeCell ref="B102:N102"/>
    <mergeCell ref="F86:L86"/>
    <mergeCell ref="F87:L87"/>
    <mergeCell ref="B4:E4"/>
    <mergeCell ref="B44:L44"/>
    <mergeCell ref="B6:E6"/>
    <mergeCell ref="B77:E77"/>
    <mergeCell ref="B78:E78"/>
    <mergeCell ref="B8:E8"/>
    <mergeCell ref="C16:E16"/>
    <mergeCell ref="C18:E18"/>
    <mergeCell ref="C20:E20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2025-11-02T11:44:53Z</dcterms:created>
  <dcterms:modified xsi:type="dcterms:W3CDTF">2025-11-02T11:59:34Z</dcterms:modified>
</cp:coreProperties>
</file>